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ga.jijelava\Desktop\"/>
    </mc:Choice>
  </mc:AlternateContent>
  <xr:revisionPtr revIDLastSave="0" documentId="13_ncr:1_{1852A00E-4628-418E-9B70-85A34EE5D4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3" sheetId="13" r:id="rId1"/>
  </sheets>
  <calcPr calcId="181029"/>
</workbook>
</file>

<file path=xl/calcChain.xml><?xml version="1.0" encoding="utf-8"?>
<calcChain xmlns="http://schemas.openxmlformats.org/spreadsheetml/2006/main">
  <c r="R4" i="13" l="1"/>
  <c r="R5" i="13"/>
  <c r="R6" i="13"/>
  <c r="R7" i="13"/>
  <c r="R8" i="13"/>
  <c r="R9" i="13"/>
  <c r="R10" i="13"/>
  <c r="R11" i="13"/>
  <c r="R12" i="13"/>
  <c r="R13" i="13"/>
  <c r="R14" i="13"/>
  <c r="R15" i="13"/>
  <c r="R16" i="13"/>
  <c r="R17" i="13"/>
  <c r="R18" i="13"/>
  <c r="R19" i="13"/>
  <c r="R20" i="13"/>
  <c r="R21" i="13"/>
  <c r="R22" i="13"/>
  <c r="R23" i="13"/>
  <c r="R24" i="13"/>
  <c r="R25" i="13"/>
  <c r="R26" i="13"/>
  <c r="R27" i="13"/>
  <c r="R28" i="13"/>
  <c r="R29" i="13"/>
  <c r="R30" i="13"/>
  <c r="R31" i="13"/>
  <c r="R32" i="13"/>
  <c r="R33" i="13"/>
  <c r="R34" i="13"/>
  <c r="R35" i="13"/>
  <c r="R36" i="13"/>
  <c r="R37" i="13"/>
  <c r="R38" i="13"/>
  <c r="R39" i="13"/>
  <c r="R40" i="13"/>
  <c r="R41" i="13"/>
  <c r="R3" i="13"/>
  <c r="N4" i="13"/>
  <c r="N5" i="13"/>
  <c r="N6" i="13"/>
  <c r="N7" i="13"/>
  <c r="N8" i="13"/>
  <c r="N9" i="13"/>
  <c r="N10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0" i="13"/>
  <c r="N31" i="13"/>
  <c r="N32" i="13"/>
  <c r="N33" i="13"/>
  <c r="N34" i="13"/>
  <c r="N35" i="13"/>
  <c r="N36" i="13"/>
  <c r="N37" i="13"/>
  <c r="N38" i="13"/>
  <c r="N39" i="13"/>
  <c r="N40" i="13"/>
  <c r="N41" i="13"/>
  <c r="N3" i="13"/>
  <c r="J4" i="13"/>
  <c r="J5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3" i="13"/>
  <c r="F4" i="13"/>
  <c r="S4" i="13" s="1"/>
  <c r="F5" i="13"/>
  <c r="S5" i="13" s="1"/>
  <c r="F6" i="13"/>
  <c r="S6" i="13" s="1"/>
  <c r="F7" i="13"/>
  <c r="S7" i="13" s="1"/>
  <c r="F8" i="13"/>
  <c r="S8" i="13" s="1"/>
  <c r="F9" i="13"/>
  <c r="S9" i="13" s="1"/>
  <c r="F10" i="13"/>
  <c r="S10" i="13" s="1"/>
  <c r="F11" i="13"/>
  <c r="S11" i="13" s="1"/>
  <c r="F12" i="13"/>
  <c r="S12" i="13" s="1"/>
  <c r="F13" i="13"/>
  <c r="S13" i="13" s="1"/>
  <c r="F14" i="13"/>
  <c r="S14" i="13" s="1"/>
  <c r="F15" i="13"/>
  <c r="S15" i="13" s="1"/>
  <c r="F16" i="13"/>
  <c r="S16" i="13" s="1"/>
  <c r="F17" i="13"/>
  <c r="S17" i="13" s="1"/>
  <c r="F18" i="13"/>
  <c r="S18" i="13" s="1"/>
  <c r="F19" i="13"/>
  <c r="S19" i="13" s="1"/>
  <c r="F20" i="13"/>
  <c r="S20" i="13" s="1"/>
  <c r="F21" i="13"/>
  <c r="S21" i="13" s="1"/>
  <c r="F22" i="13"/>
  <c r="S22" i="13" s="1"/>
  <c r="F23" i="13"/>
  <c r="S23" i="13" s="1"/>
  <c r="F24" i="13"/>
  <c r="S24" i="13" s="1"/>
  <c r="F25" i="13"/>
  <c r="S25" i="13" s="1"/>
  <c r="F26" i="13"/>
  <c r="S26" i="13" s="1"/>
  <c r="F27" i="13"/>
  <c r="S27" i="13" s="1"/>
  <c r="F28" i="13"/>
  <c r="S28" i="13" s="1"/>
  <c r="F29" i="13"/>
  <c r="S29" i="13" s="1"/>
  <c r="F30" i="13"/>
  <c r="S30" i="13" s="1"/>
  <c r="F31" i="13"/>
  <c r="S31" i="13" s="1"/>
  <c r="F32" i="13"/>
  <c r="S32" i="13" s="1"/>
  <c r="F33" i="13"/>
  <c r="S33" i="13" s="1"/>
  <c r="F34" i="13"/>
  <c r="S34" i="13" s="1"/>
  <c r="F35" i="13"/>
  <c r="S35" i="13" s="1"/>
  <c r="F36" i="13"/>
  <c r="S36" i="13" s="1"/>
  <c r="F37" i="13"/>
  <c r="S37" i="13" s="1"/>
  <c r="F38" i="13"/>
  <c r="S38" i="13" s="1"/>
  <c r="F39" i="13"/>
  <c r="S39" i="13" s="1"/>
  <c r="F40" i="13"/>
  <c r="S40" i="13" s="1"/>
  <c r="F41" i="13"/>
  <c r="S41" i="13" s="1"/>
  <c r="F3" i="13"/>
  <c r="S3" i="13" s="1"/>
</calcChain>
</file>

<file path=xl/sharedStrings.xml><?xml version="1.0" encoding="utf-8"?>
<sst xmlns="http://schemas.openxmlformats.org/spreadsheetml/2006/main" count="98" uniqueCount="64">
  <si>
    <t>იანვარი</t>
  </si>
  <si>
    <t>თებერვალი</t>
  </si>
  <si>
    <t>აპრილი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</si>
  <si>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</si>
  <si>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</si>
  <si>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</si>
  <si>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</si>
  <si>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</si>
  <si>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</si>
  <si>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</si>
  <si>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მარტი</t>
  </si>
  <si>
    <t>მაისი</t>
  </si>
  <si>
    <t>MERCEDES-BENZ E 230</t>
  </si>
  <si>
    <t>MERCEDES-BENZ E 200</t>
  </si>
  <si>
    <t>TOYOTA PRIUS შეიცვალა RENAULT LOGAN</t>
  </si>
  <si>
    <t xml:space="preserve">OPEL CORSA </t>
  </si>
  <si>
    <t xml:space="preserve">TOYOTA PRIUS </t>
  </si>
  <si>
    <t xml:space="preserve">TOYOTA LAND CRUISER PRADO </t>
  </si>
  <si>
    <t xml:space="preserve">SUBARU LEGAS </t>
  </si>
  <si>
    <t xml:space="preserve">HYNDAI SOLARIS </t>
  </si>
  <si>
    <t xml:space="preserve"> LAND CRYIZER LC  150 </t>
  </si>
  <si>
    <t xml:space="preserve">TOYOTA HILUX </t>
  </si>
  <si>
    <t xml:space="preserve">HONDA CRV </t>
  </si>
  <si>
    <t xml:space="preserve">MERCEDES-BENZ C180 </t>
  </si>
  <si>
    <t xml:space="preserve">TOYOTA COROLLA </t>
  </si>
  <si>
    <t xml:space="preserve">OPEL ASTRA </t>
  </si>
  <si>
    <t xml:space="preserve">TYOTA PRIUS </t>
  </si>
  <si>
    <t xml:space="preserve">MERCEDES-BENZ C 240 </t>
  </si>
  <si>
    <t xml:space="preserve">MERCEDES-BENZ VITO </t>
  </si>
  <si>
    <t xml:space="preserve">HONDA AIRWAVE </t>
  </si>
  <si>
    <t xml:space="preserve">SUBARU FORESTER </t>
  </si>
  <si>
    <t xml:space="preserve">HYNDAI SONATA </t>
  </si>
  <si>
    <t xml:space="preserve">HONDA ELISIONI </t>
  </si>
  <si>
    <t xml:space="preserve">FORD TRANSIT </t>
  </si>
  <si>
    <t xml:space="preserve">TOYOTA LANDKRUISER LC150 </t>
  </si>
  <si>
    <t xml:space="preserve">HYNDAI ACCENT </t>
  </si>
  <si>
    <t xml:space="preserve">HONDA FIT </t>
  </si>
  <si>
    <t xml:space="preserve">KIA RIO </t>
  </si>
  <si>
    <t xml:space="preserve">MERCEDES-BENZ C KLASS </t>
  </si>
  <si>
    <t xml:space="preserve">OPEL ASTRA  შეიცვალა OPEL VECTRA </t>
  </si>
  <si>
    <t xml:space="preserve">TOYOTA VISTA  შეიცვალა TYOTA PRIUS PRIME </t>
  </si>
  <si>
    <t xml:space="preserve">HONDA INTEGRA შეიცვალა ISUZU WIZARD </t>
  </si>
  <si>
    <t xml:space="preserve">MITSUBISHI L200  შეიცვალა MERCEDES-BENZ E 320 CDI </t>
  </si>
  <si>
    <t xml:space="preserve">SUBARU FORESTER  შეიცვალა OPEL ASTRA G </t>
  </si>
  <si>
    <t xml:space="preserve">BMW 316  შეიცვალა HIUNDAY ELANTRA </t>
  </si>
  <si>
    <t xml:space="preserve">OPEL ASTRA  შეიცვალა OPEL HATCHBACK  </t>
  </si>
  <si>
    <t>I კვარტალი ჯამი:</t>
  </si>
  <si>
    <t>II კვარტალი ჯამი:</t>
  </si>
  <si>
    <t>III კვარტალი ჯამი:</t>
  </si>
  <si>
    <t>IV კვარტალი ჯამი:</t>
  </si>
  <si>
    <t>სულ ჯამი</t>
  </si>
  <si>
    <t xml:space="preserve"> მარტვილის მუნიციპალიტეტის  საკრებულოს ფრაქციის თავმჯდომარის მოადგილე</t>
  </si>
  <si>
    <t xml:space="preserve"> მარტვილის მუნიციპალიტეტის  საკრებულოს თავმჯდომარე</t>
  </si>
  <si>
    <t xml:space="preserve"> მარტვილის მუნიციპალიტეტის  საკრებულოს თავმჯდომარის მოადგილე</t>
  </si>
  <si>
    <t xml:space="preserve"> მარტვილის მუნიციპალიტეტის  I სტრუქტურული ერთეულის ხელმძღვანელი</t>
  </si>
  <si>
    <t xml:space="preserve"> მარტვილის მუნიციპალიტეტის  საკრებულოს კომისიის თავმჯდომარე</t>
  </si>
  <si>
    <t>მარტვილის მუნიციპალიტეტის   საკრებულოს კომისიის თავმჯდომარე</t>
  </si>
  <si>
    <t xml:space="preserve"> მარტვილის მუნიციპალიტეტის  საკრებულოს ფრაქციის თავმჯდომარე</t>
  </si>
  <si>
    <t>მარტვილის მუნიციპალიტეტის   საკრებულოს ფრაქციის თავმჯდომარე</t>
  </si>
  <si>
    <t>მარტვილის მუნიციპალიტეტის   საკრებულოს ფრაქციის თავმჯდომარის მოადგილე</t>
  </si>
  <si>
    <t>მარტვილის მუნიციპალიტეტის   საკრებულოს თავმჯდომარე</t>
  </si>
  <si>
    <t>ავტომანქანის დასახელება, მარკა</t>
  </si>
  <si>
    <t>დანიშნულება (ვის ემსახურება, თანამდებობა)</t>
  </si>
  <si>
    <t>მარტვილის მუნიციპალიტეტის საკრებულოს სამსახურეობრივი საჭიროებიდან გამომდინარე  ავტომანქანების ნუსხა და მათზე გაცემული საწვავის ხარჯი 2021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</si>
</sst>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2" borderId="0" applyNumberFormat="0" applyBorder="0" applyAlignment="0" applyProtection="0"/>
  </cellStyleXfs>
  <cellXfs count="11">
    <xf numFmtId="0" fontId="0" fillId="0" borderId="0" xfId="0"/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wrapText="1"/>
    </xf>
    <xf numFmtId="165" fontId="0" fillId="0" borderId="2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4">
    <cellStyle name="Good 2" xfId="3" xr:uid="{00000000-0005-0000-0000-000002000000}"/>
    <cellStyle name="Normal" xfId="0" builtinId="0"/>
    <cellStyle name="Normal 2" xfId="2" xr:uid="{00000000-0005-0000-0000-000005000000}"/>
    <cellStyle name="Normal 2 2" xfId="1" xr:uid="{00000000-0005-0000-0000-000006000000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4E921-5A4D-4595-B224-601745B4EE02}">
  <dimension ref="A1:S41"/>
  <sheetViews>
    <sheetView tabSelected="1" workbookViewId="0">
      <selection activeCell="B13" sqref="B13"/>
    </sheetView>
  </sheetViews>
  <sheetFormatPr defaultRowHeight="15" x14ac:dyDescent="0.25"/>
  <cols>
    <col min="1" max="1" width="48.28515625" customWidth="1"/>
    <col min="2" max="2" width="64.28515625" style="6" customWidth="1"/>
    <col min="3" max="3" width="9" bestFit="1" customWidth="1"/>
    <col min="4" max="4" width="12.7109375" bestFit="1" customWidth="1"/>
    <col min="5" max="5" width="9.42578125" customWidth="1"/>
    <col min="6" max="6" width="13.85546875" customWidth="1"/>
    <col min="7" max="7" width="9" bestFit="1" customWidth="1"/>
    <col min="8" max="9" width="8" bestFit="1" customWidth="1"/>
    <col min="10" max="10" width="12.42578125" customWidth="1"/>
    <col min="11" max="11" width="10" style="3" bestFit="1" customWidth="1"/>
    <col min="12" max="12" width="9.7109375" bestFit="1" customWidth="1"/>
    <col min="13" max="13" width="12.85546875" style="3" bestFit="1" customWidth="1"/>
    <col min="14" max="14" width="13" style="3" customWidth="1"/>
    <col min="15" max="15" width="12.85546875" style="3" bestFit="1" customWidth="1"/>
    <col min="16" max="16" width="10.7109375" style="3" bestFit="1" customWidth="1"/>
    <col min="17" max="17" width="11.7109375" style="3" bestFit="1" customWidth="1"/>
    <col min="18" max="18" width="12.7109375" customWidth="1"/>
    <col min="19" max="19" width="11" bestFit="1" customWidth="1"/>
  </cols>
  <sheetData>
    <row r="1" spans="1:19" ht="42" customHeight="1" x14ac:dyDescent="0.25">
      <c r="A1" s="9" t="s">
        <v>63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s="8" customFormat="1" ht="60" customHeight="1" x14ac:dyDescent="0.25">
      <c r="A2" s="5" t="s">
        <v>61</v>
      </c>
      <c r="B2" s="2" t="s">
        <v>62</v>
      </c>
      <c r="C2" s="2" t="s">
        <v>0</v>
      </c>
      <c r="D2" s="2" t="s">
        <v>1</v>
      </c>
      <c r="E2" s="2" t="s">
        <v>10</v>
      </c>
      <c r="F2" s="2" t="s">
        <v>46</v>
      </c>
      <c r="G2" s="2" t="s">
        <v>2</v>
      </c>
      <c r="H2" s="2" t="s">
        <v>11</v>
      </c>
      <c r="I2" s="2" t="s">
        <v>3</v>
      </c>
      <c r="J2" s="2" t="s">
        <v>47</v>
      </c>
      <c r="K2" s="2" t="s">
        <v>4</v>
      </c>
      <c r="L2" s="2" t="s">
        <v>5</v>
      </c>
      <c r="M2" s="2" t="s">
        <v>6</v>
      </c>
      <c r="N2" s="2" t="s">
        <v>48</v>
      </c>
      <c r="O2" s="2" t="s">
        <v>7</v>
      </c>
      <c r="P2" s="2" t="s">
        <v>8</v>
      </c>
      <c r="Q2" s="2" t="s">
        <v>9</v>
      </c>
      <c r="R2" s="2" t="s">
        <v>49</v>
      </c>
      <c r="S2" s="2" t="s">
        <v>50</v>
      </c>
    </row>
    <row r="3" spans="1:19" x14ac:dyDescent="0.25">
      <c r="A3" s="1" t="s">
        <v>14</v>
      </c>
      <c r="B3" s="4" t="s">
        <v>52</v>
      </c>
      <c r="C3" s="7">
        <v>769.6</v>
      </c>
      <c r="D3" s="7">
        <v>851.52</v>
      </c>
      <c r="E3" s="7">
        <v>1028.58</v>
      </c>
      <c r="F3" s="7">
        <f>C3+D3+E3</f>
        <v>2649.7</v>
      </c>
      <c r="G3" s="7">
        <v>894.32</v>
      </c>
      <c r="H3" s="7">
        <v>1069.94</v>
      </c>
      <c r="I3" s="7">
        <v>1276.69</v>
      </c>
      <c r="J3" s="7">
        <f>G3+H3+I3</f>
        <v>3240.9500000000003</v>
      </c>
      <c r="K3" s="7">
        <v>1509.4867999999999</v>
      </c>
      <c r="L3" s="7">
        <v>883.01559999999995</v>
      </c>
      <c r="M3" s="7">
        <v>1109.5999999999999</v>
      </c>
      <c r="N3" s="7">
        <f>K3+L3+M3</f>
        <v>3502.1023999999998</v>
      </c>
      <c r="O3" s="7">
        <v>1197.2</v>
      </c>
      <c r="P3" s="7">
        <v>1643</v>
      </c>
      <c r="Q3" s="7">
        <v>0</v>
      </c>
      <c r="R3" s="7">
        <f>O3+P3+Q3</f>
        <v>2840.2</v>
      </c>
      <c r="S3" s="7">
        <f>F3+J3+N3+R3</f>
        <v>12232.952399999998</v>
      </c>
    </row>
    <row r="4" spans="1:19" x14ac:dyDescent="0.25">
      <c r="A4" s="1" t="s">
        <v>37</v>
      </c>
      <c r="B4" s="4" t="s">
        <v>60</v>
      </c>
      <c r="C4" s="7"/>
      <c r="D4" s="7"/>
      <c r="E4" s="7"/>
      <c r="F4" s="7">
        <f t="shared" ref="F4:F41" si="0">C4+D4+E4</f>
        <v>0</v>
      </c>
      <c r="G4" s="7"/>
      <c r="H4" s="7"/>
      <c r="I4" s="7"/>
      <c r="J4" s="7">
        <f t="shared" ref="J4:J41" si="1">G4+H4+I4</f>
        <v>0</v>
      </c>
      <c r="K4" s="7"/>
      <c r="L4" s="7"/>
      <c r="M4" s="7"/>
      <c r="N4" s="7">
        <f t="shared" ref="N4:N41" si="2">K4+L4+M4</f>
        <v>0</v>
      </c>
      <c r="O4" s="7"/>
      <c r="P4" s="7"/>
      <c r="Q4" s="7">
        <v>878.34149999999988</v>
      </c>
      <c r="R4" s="7">
        <f t="shared" ref="R4:R41" si="3">O4+P4+Q4</f>
        <v>878.34149999999988</v>
      </c>
      <c r="S4" s="7">
        <f t="shared" ref="S4:S41" si="4">F4+J4+N4+R4</f>
        <v>878.34149999999988</v>
      </c>
    </row>
    <row r="5" spans="1:19" ht="30" x14ac:dyDescent="0.25">
      <c r="A5" s="1" t="s">
        <v>17</v>
      </c>
      <c r="B5" s="4" t="s">
        <v>53</v>
      </c>
      <c r="C5" s="7">
        <v>520</v>
      </c>
      <c r="D5" s="7">
        <v>520</v>
      </c>
      <c r="E5" s="7">
        <v>600</v>
      </c>
      <c r="F5" s="7">
        <f t="shared" si="0"/>
        <v>1640</v>
      </c>
      <c r="G5" s="7">
        <v>607.5</v>
      </c>
      <c r="H5" s="7">
        <v>597.5</v>
      </c>
      <c r="I5" s="7">
        <v>627.5</v>
      </c>
      <c r="J5" s="7">
        <f t="shared" si="1"/>
        <v>1832.5</v>
      </c>
      <c r="K5" s="7">
        <v>650</v>
      </c>
      <c r="L5" s="7">
        <v>556.2672</v>
      </c>
      <c r="M5" s="7">
        <v>700</v>
      </c>
      <c r="N5" s="7">
        <f t="shared" si="2"/>
        <v>1906.2672</v>
      </c>
      <c r="O5" s="7">
        <v>712.5</v>
      </c>
      <c r="P5" s="7">
        <v>718.5</v>
      </c>
      <c r="Q5" s="7"/>
      <c r="R5" s="7">
        <f t="shared" si="3"/>
        <v>1431</v>
      </c>
      <c r="S5" s="7">
        <f t="shared" si="4"/>
        <v>6809.7672000000002</v>
      </c>
    </row>
    <row r="6" spans="1:19" ht="30" x14ac:dyDescent="0.25">
      <c r="A6" s="1" t="s">
        <v>18</v>
      </c>
      <c r="B6" s="4" t="s">
        <v>54</v>
      </c>
      <c r="C6" s="7">
        <v>208</v>
      </c>
      <c r="D6" s="7">
        <v>213</v>
      </c>
      <c r="E6" s="7">
        <v>240</v>
      </c>
      <c r="F6" s="7">
        <f t="shared" si="0"/>
        <v>661</v>
      </c>
      <c r="G6" s="7">
        <v>208.32</v>
      </c>
      <c r="H6" s="7">
        <v>250.07999999999998</v>
      </c>
      <c r="I6" s="7">
        <v>270.67999999999995</v>
      </c>
      <c r="J6" s="7">
        <f t="shared" si="1"/>
        <v>729.07999999999993</v>
      </c>
      <c r="K6" s="7">
        <v>275</v>
      </c>
      <c r="L6" s="7">
        <v>284</v>
      </c>
      <c r="M6" s="7">
        <v>292</v>
      </c>
      <c r="N6" s="7">
        <f t="shared" si="2"/>
        <v>851</v>
      </c>
      <c r="O6" s="7">
        <v>295</v>
      </c>
      <c r="P6" s="7">
        <v>300</v>
      </c>
      <c r="Q6" s="7">
        <v>366</v>
      </c>
      <c r="R6" s="7">
        <f t="shared" si="3"/>
        <v>961</v>
      </c>
      <c r="S6" s="7">
        <f t="shared" si="4"/>
        <v>3202.08</v>
      </c>
    </row>
    <row r="7" spans="1:19" ht="30" x14ac:dyDescent="0.25">
      <c r="A7" s="1" t="s">
        <v>19</v>
      </c>
      <c r="B7" s="4" t="s">
        <v>55</v>
      </c>
      <c r="C7" s="7">
        <v>104</v>
      </c>
      <c r="D7" s="7">
        <v>106.5</v>
      </c>
      <c r="E7" s="7">
        <v>120</v>
      </c>
      <c r="F7" s="7">
        <f t="shared" si="0"/>
        <v>330.5</v>
      </c>
      <c r="G7" s="7">
        <v>124</v>
      </c>
      <c r="H7" s="7">
        <v>131.5</v>
      </c>
      <c r="I7" s="7">
        <v>135.5</v>
      </c>
      <c r="J7" s="7">
        <f t="shared" si="1"/>
        <v>391</v>
      </c>
      <c r="K7" s="7">
        <v>137.5</v>
      </c>
      <c r="L7" s="7">
        <v>142</v>
      </c>
      <c r="M7" s="7">
        <v>0</v>
      </c>
      <c r="N7" s="7">
        <f t="shared" si="2"/>
        <v>279.5</v>
      </c>
      <c r="O7" s="7">
        <v>146</v>
      </c>
      <c r="P7" s="7">
        <v>150</v>
      </c>
      <c r="Q7" s="7">
        <v>0</v>
      </c>
      <c r="R7" s="7">
        <f t="shared" si="3"/>
        <v>296</v>
      </c>
      <c r="S7" s="7">
        <f t="shared" si="4"/>
        <v>1297</v>
      </c>
    </row>
    <row r="8" spans="1:19" ht="30" x14ac:dyDescent="0.25">
      <c r="A8" s="1" t="s">
        <v>20</v>
      </c>
      <c r="B8" s="4" t="s">
        <v>55</v>
      </c>
      <c r="C8" s="7">
        <v>104</v>
      </c>
      <c r="D8" s="7">
        <v>104</v>
      </c>
      <c r="E8" s="7">
        <v>120</v>
      </c>
      <c r="F8" s="7">
        <f t="shared" si="0"/>
        <v>328</v>
      </c>
      <c r="G8" s="7">
        <v>121.50000000000001</v>
      </c>
      <c r="H8" s="7">
        <v>0</v>
      </c>
      <c r="I8" s="7">
        <v>119.5</v>
      </c>
      <c r="J8" s="7">
        <f t="shared" si="1"/>
        <v>241</v>
      </c>
      <c r="K8" s="7">
        <v>130</v>
      </c>
      <c r="L8" s="7">
        <v>136</v>
      </c>
      <c r="M8" s="7"/>
      <c r="N8" s="7">
        <f t="shared" si="2"/>
        <v>266</v>
      </c>
      <c r="O8" s="7"/>
      <c r="P8" s="7"/>
      <c r="Q8" s="7"/>
      <c r="R8" s="7">
        <f t="shared" si="3"/>
        <v>0</v>
      </c>
      <c r="S8" s="7">
        <f t="shared" si="4"/>
        <v>835</v>
      </c>
    </row>
    <row r="9" spans="1:19" ht="30" x14ac:dyDescent="0.25">
      <c r="A9" s="1" t="s">
        <v>21</v>
      </c>
      <c r="B9" s="4" t="s">
        <v>55</v>
      </c>
      <c r="C9" s="7">
        <v>104</v>
      </c>
      <c r="D9" s="7">
        <v>104</v>
      </c>
      <c r="E9" s="7">
        <v>120</v>
      </c>
      <c r="F9" s="7">
        <f t="shared" si="0"/>
        <v>328</v>
      </c>
      <c r="G9" s="7">
        <v>121.50000000000001</v>
      </c>
      <c r="H9" s="7">
        <v>119.5</v>
      </c>
      <c r="I9" s="7">
        <v>125.49999999999999</v>
      </c>
      <c r="J9" s="7">
        <f t="shared" si="1"/>
        <v>366.5</v>
      </c>
      <c r="K9" s="7">
        <v>130</v>
      </c>
      <c r="L9" s="7">
        <v>136</v>
      </c>
      <c r="M9" s="7"/>
      <c r="N9" s="7">
        <f t="shared" si="2"/>
        <v>266</v>
      </c>
      <c r="O9" s="7"/>
      <c r="P9" s="7">
        <v>142.5</v>
      </c>
      <c r="Q9" s="7"/>
      <c r="R9" s="7">
        <f t="shared" si="3"/>
        <v>142.5</v>
      </c>
      <c r="S9" s="7">
        <f t="shared" si="4"/>
        <v>1103</v>
      </c>
    </row>
    <row r="10" spans="1:19" ht="30" x14ac:dyDescent="0.25">
      <c r="A10" s="1" t="s">
        <v>22</v>
      </c>
      <c r="B10" s="4" t="s">
        <v>55</v>
      </c>
      <c r="C10" s="7">
        <v>104</v>
      </c>
      <c r="D10" s="7">
        <v>106.5</v>
      </c>
      <c r="E10" s="7">
        <v>120</v>
      </c>
      <c r="F10" s="7">
        <f t="shared" si="0"/>
        <v>330.5</v>
      </c>
      <c r="G10" s="7">
        <v>124</v>
      </c>
      <c r="H10" s="7">
        <v>131.5</v>
      </c>
      <c r="I10" s="7">
        <v>135.5</v>
      </c>
      <c r="J10" s="7">
        <f t="shared" si="1"/>
        <v>391</v>
      </c>
      <c r="K10" s="7">
        <v>137.5</v>
      </c>
      <c r="L10" s="7">
        <v>142</v>
      </c>
      <c r="M10" s="7"/>
      <c r="N10" s="7">
        <f t="shared" si="2"/>
        <v>279.5</v>
      </c>
      <c r="O10" s="7">
        <v>146</v>
      </c>
      <c r="P10" s="7">
        <v>150</v>
      </c>
      <c r="Q10" s="7"/>
      <c r="R10" s="7">
        <f t="shared" si="3"/>
        <v>296</v>
      </c>
      <c r="S10" s="7">
        <f t="shared" si="4"/>
        <v>1297</v>
      </c>
    </row>
    <row r="11" spans="1:19" ht="30" x14ac:dyDescent="0.25">
      <c r="A11" s="1" t="s">
        <v>23</v>
      </c>
      <c r="B11" s="4" t="s">
        <v>56</v>
      </c>
      <c r="C11" s="7">
        <v>104</v>
      </c>
      <c r="D11" s="7">
        <v>106.5</v>
      </c>
      <c r="E11" s="7">
        <v>120</v>
      </c>
      <c r="F11" s="7">
        <f t="shared" si="0"/>
        <v>330.5</v>
      </c>
      <c r="G11" s="7">
        <v>124</v>
      </c>
      <c r="H11" s="7">
        <v>131.5</v>
      </c>
      <c r="I11" s="7">
        <v>135.5</v>
      </c>
      <c r="J11" s="7">
        <f t="shared" si="1"/>
        <v>391</v>
      </c>
      <c r="K11" s="7">
        <v>137.5</v>
      </c>
      <c r="L11" s="7">
        <v>142</v>
      </c>
      <c r="M11" s="7">
        <v>0</v>
      </c>
      <c r="N11" s="7">
        <f t="shared" si="2"/>
        <v>279.5</v>
      </c>
      <c r="O11" s="7">
        <v>0</v>
      </c>
      <c r="P11" s="7">
        <v>150</v>
      </c>
      <c r="Q11" s="7">
        <v>0</v>
      </c>
      <c r="R11" s="7">
        <f t="shared" si="3"/>
        <v>150</v>
      </c>
      <c r="S11" s="7">
        <f t="shared" si="4"/>
        <v>1151</v>
      </c>
    </row>
    <row r="12" spans="1:19" ht="30" x14ac:dyDescent="0.25">
      <c r="A12" s="1" t="s">
        <v>12</v>
      </c>
      <c r="B12" s="4" t="s">
        <v>57</v>
      </c>
      <c r="C12" s="7">
        <v>104</v>
      </c>
      <c r="D12" s="7">
        <v>106.5</v>
      </c>
      <c r="E12" s="7">
        <v>120</v>
      </c>
      <c r="F12" s="7">
        <f t="shared" si="0"/>
        <v>330.5</v>
      </c>
      <c r="G12" s="7">
        <v>124</v>
      </c>
      <c r="H12" s="7">
        <v>131.5</v>
      </c>
      <c r="I12" s="7">
        <v>135.5</v>
      </c>
      <c r="J12" s="7">
        <f t="shared" si="1"/>
        <v>391</v>
      </c>
      <c r="K12" s="7">
        <v>137.5</v>
      </c>
      <c r="L12" s="7">
        <v>142</v>
      </c>
      <c r="M12" s="7">
        <v>0</v>
      </c>
      <c r="N12" s="7">
        <f t="shared" si="2"/>
        <v>279.5</v>
      </c>
      <c r="O12" s="7">
        <v>0</v>
      </c>
      <c r="P12" s="7">
        <v>150</v>
      </c>
      <c r="Q12" s="7">
        <v>0</v>
      </c>
      <c r="R12" s="7">
        <f t="shared" si="3"/>
        <v>150</v>
      </c>
      <c r="S12" s="7">
        <f t="shared" si="4"/>
        <v>1151</v>
      </c>
    </row>
    <row r="13" spans="1:19" ht="30" x14ac:dyDescent="0.25">
      <c r="A13" s="1" t="s">
        <v>24</v>
      </c>
      <c r="B13" s="4" t="s">
        <v>57</v>
      </c>
      <c r="C13" s="7">
        <v>104</v>
      </c>
      <c r="D13" s="7">
        <v>106.5</v>
      </c>
      <c r="E13" s="7">
        <v>120</v>
      </c>
      <c r="F13" s="7">
        <f t="shared" si="0"/>
        <v>330.5</v>
      </c>
      <c r="G13" s="7">
        <v>124</v>
      </c>
      <c r="H13" s="7">
        <v>105.19999999999999</v>
      </c>
      <c r="I13" s="7">
        <v>134.69999999999999</v>
      </c>
      <c r="J13" s="7">
        <f t="shared" si="1"/>
        <v>363.9</v>
      </c>
      <c r="K13" s="7">
        <v>137.5</v>
      </c>
      <c r="L13" s="7">
        <v>142</v>
      </c>
      <c r="M13" s="7">
        <v>146</v>
      </c>
      <c r="N13" s="7">
        <f t="shared" si="2"/>
        <v>425.5</v>
      </c>
      <c r="O13" s="7">
        <v>147.5</v>
      </c>
      <c r="P13" s="7">
        <v>150</v>
      </c>
      <c r="Q13" s="7"/>
      <c r="R13" s="7">
        <f t="shared" si="3"/>
        <v>297.5</v>
      </c>
      <c r="S13" s="7">
        <f t="shared" si="4"/>
        <v>1417.4</v>
      </c>
    </row>
    <row r="14" spans="1:19" ht="30" x14ac:dyDescent="0.25">
      <c r="A14" s="1" t="s">
        <v>39</v>
      </c>
      <c r="B14" s="4" t="s">
        <v>58</v>
      </c>
      <c r="C14" s="7">
        <v>104</v>
      </c>
      <c r="D14" s="7">
        <v>106.5</v>
      </c>
      <c r="E14" s="7">
        <v>120</v>
      </c>
      <c r="F14" s="7">
        <f t="shared" si="0"/>
        <v>330.5</v>
      </c>
      <c r="G14" s="7">
        <v>124</v>
      </c>
      <c r="H14" s="7">
        <v>131.5</v>
      </c>
      <c r="I14" s="7">
        <v>135.5</v>
      </c>
      <c r="J14" s="7">
        <f t="shared" si="1"/>
        <v>391</v>
      </c>
      <c r="K14" s="7">
        <v>137.5</v>
      </c>
      <c r="L14" s="7">
        <v>142</v>
      </c>
      <c r="M14" s="7">
        <v>0</v>
      </c>
      <c r="N14" s="7">
        <f t="shared" si="2"/>
        <v>279.5</v>
      </c>
      <c r="O14" s="7">
        <v>0</v>
      </c>
      <c r="P14" s="7">
        <v>0</v>
      </c>
      <c r="Q14" s="7">
        <v>0</v>
      </c>
      <c r="R14" s="7">
        <f t="shared" si="3"/>
        <v>0</v>
      </c>
      <c r="S14" s="7">
        <f t="shared" si="4"/>
        <v>1001</v>
      </c>
    </row>
    <row r="15" spans="1:19" ht="30" x14ac:dyDescent="0.25">
      <c r="A15" s="1" t="s">
        <v>45</v>
      </c>
      <c r="B15" s="4" t="s">
        <v>58</v>
      </c>
      <c r="C15" s="7">
        <v>104</v>
      </c>
      <c r="D15" s="7">
        <v>106.5</v>
      </c>
      <c r="E15" s="7">
        <v>120</v>
      </c>
      <c r="F15" s="7">
        <f t="shared" si="0"/>
        <v>330.5</v>
      </c>
      <c r="G15" s="7">
        <v>124</v>
      </c>
      <c r="H15" s="7">
        <v>131.5</v>
      </c>
      <c r="I15" s="7">
        <v>135.5</v>
      </c>
      <c r="J15" s="7">
        <f t="shared" si="1"/>
        <v>391</v>
      </c>
      <c r="K15" s="7">
        <v>137.5</v>
      </c>
      <c r="L15" s="7">
        <v>142</v>
      </c>
      <c r="M15" s="7">
        <v>146</v>
      </c>
      <c r="N15" s="7">
        <f t="shared" si="2"/>
        <v>425.5</v>
      </c>
      <c r="O15" s="7">
        <v>147.5</v>
      </c>
      <c r="P15" s="7">
        <v>150</v>
      </c>
      <c r="Q15" s="7">
        <v>0</v>
      </c>
      <c r="R15" s="7">
        <f t="shared" si="3"/>
        <v>297.5</v>
      </c>
      <c r="S15" s="7">
        <f t="shared" si="4"/>
        <v>1444.5</v>
      </c>
    </row>
    <row r="16" spans="1:19" ht="30" x14ac:dyDescent="0.25">
      <c r="A16" s="1" t="s">
        <v>40</v>
      </c>
      <c r="B16" s="4" t="s">
        <v>58</v>
      </c>
      <c r="C16" s="7">
        <v>104</v>
      </c>
      <c r="D16" s="7">
        <v>106.5</v>
      </c>
      <c r="E16" s="7">
        <v>120</v>
      </c>
      <c r="F16" s="7">
        <f t="shared" si="0"/>
        <v>330.5</v>
      </c>
      <c r="G16" s="7">
        <v>86.8</v>
      </c>
      <c r="H16" s="7">
        <v>12.4</v>
      </c>
      <c r="I16" s="7">
        <v>131.9</v>
      </c>
      <c r="J16" s="7">
        <f t="shared" si="1"/>
        <v>231.10000000000002</v>
      </c>
      <c r="K16" s="7">
        <v>137.5</v>
      </c>
      <c r="L16" s="7">
        <v>142</v>
      </c>
      <c r="M16" s="7">
        <v>0</v>
      </c>
      <c r="N16" s="7">
        <f t="shared" si="2"/>
        <v>279.5</v>
      </c>
      <c r="O16" s="7">
        <v>0</v>
      </c>
      <c r="P16" s="7">
        <v>147.5</v>
      </c>
      <c r="Q16" s="7">
        <v>0</v>
      </c>
      <c r="R16" s="7">
        <f t="shared" si="3"/>
        <v>147.5</v>
      </c>
      <c r="S16" s="7">
        <f t="shared" si="4"/>
        <v>988.6</v>
      </c>
    </row>
    <row r="17" spans="1:19" ht="30" x14ac:dyDescent="0.25">
      <c r="A17" s="1" t="s">
        <v>41</v>
      </c>
      <c r="B17" s="4" t="s">
        <v>58</v>
      </c>
      <c r="C17" s="7">
        <v>104</v>
      </c>
      <c r="D17" s="7">
        <v>106.5</v>
      </c>
      <c r="E17" s="7">
        <v>120</v>
      </c>
      <c r="F17" s="7">
        <f t="shared" si="0"/>
        <v>330.5</v>
      </c>
      <c r="G17" s="7">
        <v>124</v>
      </c>
      <c r="H17" s="7">
        <v>131.5</v>
      </c>
      <c r="I17" s="7">
        <v>135.5</v>
      </c>
      <c r="J17" s="7">
        <f t="shared" si="1"/>
        <v>391</v>
      </c>
      <c r="K17" s="7">
        <v>137.5</v>
      </c>
      <c r="L17" s="7">
        <v>136</v>
      </c>
      <c r="M17" s="7">
        <v>0</v>
      </c>
      <c r="N17" s="7">
        <f t="shared" si="2"/>
        <v>273.5</v>
      </c>
      <c r="O17" s="7">
        <v>142.5</v>
      </c>
      <c r="P17" s="7">
        <v>145</v>
      </c>
      <c r="Q17" s="7">
        <v>0</v>
      </c>
      <c r="R17" s="7">
        <f t="shared" si="3"/>
        <v>287.5</v>
      </c>
      <c r="S17" s="7">
        <f t="shared" si="4"/>
        <v>1282.5</v>
      </c>
    </row>
    <row r="18" spans="1:19" ht="30" x14ac:dyDescent="0.25">
      <c r="A18" s="1" t="s">
        <v>25</v>
      </c>
      <c r="B18" s="4" t="s">
        <v>57</v>
      </c>
      <c r="C18" s="7">
        <v>104</v>
      </c>
      <c r="D18" s="7">
        <v>106.5</v>
      </c>
      <c r="E18" s="7">
        <v>120</v>
      </c>
      <c r="F18" s="7">
        <f t="shared" si="0"/>
        <v>330.5</v>
      </c>
      <c r="G18" s="7">
        <v>124</v>
      </c>
      <c r="H18" s="7">
        <v>131.5</v>
      </c>
      <c r="I18" s="7">
        <v>135.5</v>
      </c>
      <c r="J18" s="7">
        <f t="shared" si="1"/>
        <v>391</v>
      </c>
      <c r="K18" s="7">
        <v>137.5</v>
      </c>
      <c r="L18" s="7">
        <v>142</v>
      </c>
      <c r="M18" s="7">
        <v>0</v>
      </c>
      <c r="N18" s="7">
        <f t="shared" si="2"/>
        <v>279.5</v>
      </c>
      <c r="O18" s="7">
        <v>146</v>
      </c>
      <c r="P18" s="7">
        <v>150</v>
      </c>
      <c r="Q18" s="7">
        <v>0</v>
      </c>
      <c r="R18" s="7">
        <f t="shared" si="3"/>
        <v>296</v>
      </c>
      <c r="S18" s="7">
        <f t="shared" si="4"/>
        <v>1297</v>
      </c>
    </row>
    <row r="19" spans="1:19" ht="30" x14ac:dyDescent="0.25">
      <c r="A19" s="1" t="s">
        <v>26</v>
      </c>
      <c r="B19" s="4" t="s">
        <v>57</v>
      </c>
      <c r="C19" s="7">
        <v>104</v>
      </c>
      <c r="D19" s="7">
        <v>106.5</v>
      </c>
      <c r="E19" s="7">
        <v>120</v>
      </c>
      <c r="F19" s="7">
        <f t="shared" si="0"/>
        <v>330.5</v>
      </c>
      <c r="G19" s="7">
        <v>124</v>
      </c>
      <c r="H19" s="7">
        <v>131.5</v>
      </c>
      <c r="I19" s="7">
        <v>135.5</v>
      </c>
      <c r="J19" s="7">
        <f t="shared" si="1"/>
        <v>391</v>
      </c>
      <c r="K19" s="7">
        <v>137.5</v>
      </c>
      <c r="L19" s="7">
        <v>142</v>
      </c>
      <c r="M19" s="7"/>
      <c r="N19" s="7">
        <f t="shared" si="2"/>
        <v>279.5</v>
      </c>
      <c r="O19" s="7">
        <v>146</v>
      </c>
      <c r="P19" s="7">
        <v>147.47999999999999</v>
      </c>
      <c r="Q19" s="7"/>
      <c r="R19" s="7">
        <f t="shared" si="3"/>
        <v>293.48</v>
      </c>
      <c r="S19" s="7">
        <f t="shared" si="4"/>
        <v>1294.48</v>
      </c>
    </row>
    <row r="20" spans="1:19" ht="30" x14ac:dyDescent="0.25">
      <c r="A20" s="1" t="s">
        <v>42</v>
      </c>
      <c r="B20" s="4" t="s">
        <v>59</v>
      </c>
      <c r="C20" s="7">
        <v>62.400000000000006</v>
      </c>
      <c r="D20" s="7">
        <v>62.400000000000006</v>
      </c>
      <c r="E20" s="7">
        <v>72</v>
      </c>
      <c r="F20" s="7">
        <f t="shared" si="0"/>
        <v>196.8</v>
      </c>
      <c r="G20" s="7">
        <v>72.900000000000006</v>
      </c>
      <c r="H20" s="7">
        <v>71.7</v>
      </c>
      <c r="I20" s="7">
        <v>75.3</v>
      </c>
      <c r="J20" s="7">
        <f t="shared" si="1"/>
        <v>219.90000000000003</v>
      </c>
      <c r="K20" s="7">
        <v>78</v>
      </c>
      <c r="L20" s="7">
        <v>81.600000000000009</v>
      </c>
      <c r="M20" s="7">
        <v>84</v>
      </c>
      <c r="N20" s="7">
        <f t="shared" si="2"/>
        <v>243.60000000000002</v>
      </c>
      <c r="O20" s="7">
        <v>85.5</v>
      </c>
      <c r="P20" s="7">
        <v>87</v>
      </c>
      <c r="Q20" s="7">
        <v>0</v>
      </c>
      <c r="R20" s="7">
        <f t="shared" si="3"/>
        <v>172.5</v>
      </c>
      <c r="S20" s="7">
        <f t="shared" si="4"/>
        <v>832.80000000000007</v>
      </c>
    </row>
    <row r="21" spans="1:19" ht="30" x14ac:dyDescent="0.25">
      <c r="A21" s="1" t="s">
        <v>27</v>
      </c>
      <c r="B21" s="4" t="s">
        <v>59</v>
      </c>
      <c r="C21" s="7">
        <v>62.400000000000006</v>
      </c>
      <c r="D21" s="7">
        <v>63.9</v>
      </c>
      <c r="E21" s="7">
        <v>72</v>
      </c>
      <c r="F21" s="7">
        <f t="shared" si="0"/>
        <v>198.3</v>
      </c>
      <c r="G21" s="7">
        <v>74.400000000000006</v>
      </c>
      <c r="H21" s="7">
        <v>78.899999999999991</v>
      </c>
      <c r="I21" s="7">
        <v>81.3</v>
      </c>
      <c r="J21" s="7">
        <f t="shared" si="1"/>
        <v>234.60000000000002</v>
      </c>
      <c r="K21" s="7">
        <v>82.5</v>
      </c>
      <c r="L21" s="7">
        <v>28.4</v>
      </c>
      <c r="M21" s="7"/>
      <c r="N21" s="7">
        <f t="shared" si="2"/>
        <v>110.9</v>
      </c>
      <c r="O21" s="7"/>
      <c r="P21" s="7"/>
      <c r="Q21" s="7"/>
      <c r="R21" s="7">
        <f t="shared" si="3"/>
        <v>0</v>
      </c>
      <c r="S21" s="7">
        <f t="shared" si="4"/>
        <v>543.80000000000007</v>
      </c>
    </row>
    <row r="22" spans="1:19" ht="30" x14ac:dyDescent="0.25">
      <c r="A22" s="1" t="s">
        <v>28</v>
      </c>
      <c r="B22" s="4" t="s">
        <v>51</v>
      </c>
      <c r="C22" s="7">
        <v>62.400000000000006</v>
      </c>
      <c r="D22" s="7">
        <v>62.400000000000006</v>
      </c>
      <c r="E22" s="7">
        <v>72</v>
      </c>
      <c r="F22" s="7">
        <f t="shared" si="0"/>
        <v>196.8</v>
      </c>
      <c r="G22" s="7">
        <v>72.900000000000006</v>
      </c>
      <c r="H22" s="7">
        <v>71.7</v>
      </c>
      <c r="I22" s="7">
        <v>75.3</v>
      </c>
      <c r="J22" s="7">
        <f t="shared" si="1"/>
        <v>219.90000000000003</v>
      </c>
      <c r="K22" s="7">
        <v>78</v>
      </c>
      <c r="L22" s="7">
        <v>81.600000000000009</v>
      </c>
      <c r="M22" s="7"/>
      <c r="N22" s="7">
        <f t="shared" si="2"/>
        <v>159.60000000000002</v>
      </c>
      <c r="O22" s="7">
        <v>85.5</v>
      </c>
      <c r="P22" s="7"/>
      <c r="Q22" s="7"/>
      <c r="R22" s="7">
        <f t="shared" si="3"/>
        <v>85.5</v>
      </c>
      <c r="S22" s="7">
        <f t="shared" si="4"/>
        <v>661.80000000000007</v>
      </c>
    </row>
    <row r="23" spans="1:19" ht="30" x14ac:dyDescent="0.25">
      <c r="A23" s="1" t="s">
        <v>29</v>
      </c>
      <c r="B23" s="4" t="s">
        <v>59</v>
      </c>
      <c r="C23" s="7">
        <v>62.400000000000006</v>
      </c>
      <c r="D23" s="7">
        <v>63.9</v>
      </c>
      <c r="E23" s="7">
        <v>72</v>
      </c>
      <c r="F23" s="7">
        <f t="shared" si="0"/>
        <v>198.3</v>
      </c>
      <c r="G23" s="7">
        <v>74.400000000000006</v>
      </c>
      <c r="H23" s="7">
        <v>78.899999999999991</v>
      </c>
      <c r="I23" s="7">
        <v>81.3</v>
      </c>
      <c r="J23" s="7">
        <f t="shared" si="1"/>
        <v>234.60000000000002</v>
      </c>
      <c r="K23" s="7">
        <v>82.5</v>
      </c>
      <c r="L23" s="7">
        <v>85.199999999999989</v>
      </c>
      <c r="M23" s="7">
        <v>87.6</v>
      </c>
      <c r="N23" s="7">
        <f t="shared" si="2"/>
        <v>255.29999999999998</v>
      </c>
      <c r="O23" s="7">
        <v>88.5</v>
      </c>
      <c r="P23" s="7">
        <v>90</v>
      </c>
      <c r="Q23" s="7"/>
      <c r="R23" s="7">
        <f t="shared" si="3"/>
        <v>178.5</v>
      </c>
      <c r="S23" s="7">
        <f t="shared" si="4"/>
        <v>866.7</v>
      </c>
    </row>
    <row r="24" spans="1:19" ht="30" x14ac:dyDescent="0.25">
      <c r="A24" s="1" t="s">
        <v>44</v>
      </c>
      <c r="B24" s="4" t="s">
        <v>59</v>
      </c>
      <c r="C24" s="7">
        <v>62.400000000000006</v>
      </c>
      <c r="D24" s="7">
        <v>63.9</v>
      </c>
      <c r="E24" s="7">
        <v>72</v>
      </c>
      <c r="F24" s="7">
        <f t="shared" si="0"/>
        <v>198.3</v>
      </c>
      <c r="G24" s="7">
        <v>49.6</v>
      </c>
      <c r="H24" s="7">
        <v>77.399999999999991</v>
      </c>
      <c r="I24" s="7">
        <v>81.3</v>
      </c>
      <c r="J24" s="7">
        <f t="shared" si="1"/>
        <v>208.3</v>
      </c>
      <c r="K24" s="7">
        <v>82.5</v>
      </c>
      <c r="L24" s="7">
        <v>85.199999999999989</v>
      </c>
      <c r="M24" s="7">
        <v>0</v>
      </c>
      <c r="N24" s="7">
        <f t="shared" si="2"/>
        <v>167.7</v>
      </c>
      <c r="O24" s="7">
        <v>0</v>
      </c>
      <c r="P24" s="7">
        <v>88.5</v>
      </c>
      <c r="Q24" s="7">
        <v>0</v>
      </c>
      <c r="R24" s="7">
        <f t="shared" si="3"/>
        <v>88.5</v>
      </c>
      <c r="S24" s="7">
        <f t="shared" si="4"/>
        <v>662.8</v>
      </c>
    </row>
    <row r="25" spans="1:19" ht="30" x14ac:dyDescent="0.25">
      <c r="A25" s="1" t="s">
        <v>43</v>
      </c>
      <c r="B25" s="4" t="s">
        <v>59</v>
      </c>
      <c r="C25" s="7">
        <v>62.400000000000006</v>
      </c>
      <c r="D25" s="7">
        <v>63.9</v>
      </c>
      <c r="E25" s="7">
        <v>72</v>
      </c>
      <c r="F25" s="7">
        <f t="shared" si="0"/>
        <v>198.3</v>
      </c>
      <c r="G25" s="7">
        <v>74.400000000000006</v>
      </c>
      <c r="H25" s="7">
        <v>78.899999999999991</v>
      </c>
      <c r="I25" s="7">
        <v>81.3</v>
      </c>
      <c r="J25" s="7">
        <f t="shared" si="1"/>
        <v>234.60000000000002</v>
      </c>
      <c r="K25" s="7">
        <v>82.5</v>
      </c>
      <c r="L25" s="7">
        <v>85.199999999999989</v>
      </c>
      <c r="M25" s="7">
        <v>0</v>
      </c>
      <c r="N25" s="7">
        <f t="shared" si="2"/>
        <v>167.7</v>
      </c>
      <c r="O25" s="7">
        <v>0</v>
      </c>
      <c r="P25" s="7">
        <v>88.5</v>
      </c>
      <c r="Q25" s="7">
        <v>0</v>
      </c>
      <c r="R25" s="7">
        <f t="shared" si="3"/>
        <v>88.5</v>
      </c>
      <c r="S25" s="7">
        <f t="shared" si="4"/>
        <v>689.1</v>
      </c>
    </row>
    <row r="26" spans="1:19" ht="30" x14ac:dyDescent="0.25">
      <c r="A26" s="1" t="s">
        <v>31</v>
      </c>
      <c r="B26" s="4" t="s">
        <v>59</v>
      </c>
      <c r="C26" s="7">
        <v>62.400000000000006</v>
      </c>
      <c r="D26" s="7">
        <v>63.9</v>
      </c>
      <c r="E26" s="7">
        <v>72</v>
      </c>
      <c r="F26" s="7">
        <f t="shared" si="0"/>
        <v>198.3</v>
      </c>
      <c r="G26" s="7">
        <v>74.400000000000006</v>
      </c>
      <c r="H26" s="7">
        <v>78.899999999999991</v>
      </c>
      <c r="I26" s="7">
        <v>81.3</v>
      </c>
      <c r="J26" s="7">
        <f t="shared" si="1"/>
        <v>234.60000000000002</v>
      </c>
      <c r="K26" s="7">
        <v>82.5</v>
      </c>
      <c r="L26" s="7">
        <v>85.199999999999989</v>
      </c>
      <c r="M26" s="7"/>
      <c r="N26" s="7">
        <f t="shared" si="2"/>
        <v>167.7</v>
      </c>
      <c r="O26" s="7">
        <v>87.6</v>
      </c>
      <c r="P26" s="7"/>
      <c r="Q26" s="7"/>
      <c r="R26" s="7">
        <f t="shared" si="3"/>
        <v>87.6</v>
      </c>
      <c r="S26" s="7">
        <f t="shared" si="4"/>
        <v>688.2</v>
      </c>
    </row>
    <row r="27" spans="1:19" ht="30" x14ac:dyDescent="0.25">
      <c r="A27" s="1" t="s">
        <v>32</v>
      </c>
      <c r="B27" s="4" t="s">
        <v>59</v>
      </c>
      <c r="C27" s="7">
        <v>62.400000000000006</v>
      </c>
      <c r="D27" s="7">
        <v>63.9</v>
      </c>
      <c r="E27" s="7">
        <v>72</v>
      </c>
      <c r="F27" s="7">
        <f t="shared" si="0"/>
        <v>198.3</v>
      </c>
      <c r="G27" s="7">
        <v>74.400000000000006</v>
      </c>
      <c r="H27" s="7">
        <v>78.899999999999991</v>
      </c>
      <c r="I27" s="7">
        <v>81.3</v>
      </c>
      <c r="J27" s="7">
        <f t="shared" si="1"/>
        <v>234.60000000000002</v>
      </c>
      <c r="K27" s="7">
        <v>82.5</v>
      </c>
      <c r="L27" s="7">
        <v>85.199999999999989</v>
      </c>
      <c r="M27" s="7"/>
      <c r="N27" s="7">
        <f t="shared" si="2"/>
        <v>167.7</v>
      </c>
      <c r="O27" s="7"/>
      <c r="P27" s="7">
        <v>88.5</v>
      </c>
      <c r="Q27" s="7">
        <v>91.5</v>
      </c>
      <c r="R27" s="7">
        <f t="shared" si="3"/>
        <v>180</v>
      </c>
      <c r="S27" s="7">
        <f t="shared" si="4"/>
        <v>780.6</v>
      </c>
    </row>
    <row r="28" spans="1:19" ht="30" x14ac:dyDescent="0.25">
      <c r="A28" s="1" t="s">
        <v>25</v>
      </c>
      <c r="B28" s="4" t="s">
        <v>59</v>
      </c>
      <c r="C28" s="7">
        <v>62.400000000000006</v>
      </c>
      <c r="D28" s="7">
        <v>63.9</v>
      </c>
      <c r="E28" s="7">
        <v>72</v>
      </c>
      <c r="F28" s="7">
        <f t="shared" si="0"/>
        <v>198.3</v>
      </c>
      <c r="G28" s="7">
        <v>74.400000000000006</v>
      </c>
      <c r="H28" s="7">
        <v>78.899999999999991</v>
      </c>
      <c r="I28" s="7">
        <v>81.3</v>
      </c>
      <c r="J28" s="7">
        <f t="shared" si="1"/>
        <v>234.60000000000002</v>
      </c>
      <c r="K28" s="7">
        <v>82.5</v>
      </c>
      <c r="L28" s="7">
        <v>85.199999999999989</v>
      </c>
      <c r="M28" s="7"/>
      <c r="N28" s="7">
        <f t="shared" si="2"/>
        <v>167.7</v>
      </c>
      <c r="O28" s="7"/>
      <c r="P28" s="7"/>
      <c r="Q28" s="7"/>
      <c r="R28" s="7">
        <f t="shared" si="3"/>
        <v>0</v>
      </c>
      <c r="S28" s="7">
        <f t="shared" si="4"/>
        <v>600.6</v>
      </c>
    </row>
    <row r="29" spans="1:19" ht="30" x14ac:dyDescent="0.25">
      <c r="A29" s="1" t="s">
        <v>33</v>
      </c>
      <c r="B29" s="4" t="s">
        <v>59</v>
      </c>
      <c r="C29" s="7">
        <v>62.400000000000006</v>
      </c>
      <c r="D29" s="7">
        <v>62.400000000000006</v>
      </c>
      <c r="E29" s="7">
        <v>72</v>
      </c>
      <c r="F29" s="7">
        <f t="shared" si="0"/>
        <v>196.8</v>
      </c>
      <c r="G29" s="7">
        <v>72.900000000000006</v>
      </c>
      <c r="H29" s="7">
        <v>71.7</v>
      </c>
      <c r="I29" s="7">
        <v>75.3</v>
      </c>
      <c r="J29" s="7">
        <f t="shared" si="1"/>
        <v>219.90000000000003</v>
      </c>
      <c r="K29" s="7">
        <v>78</v>
      </c>
      <c r="L29" s="7">
        <v>81.600000000000009</v>
      </c>
      <c r="M29" s="7">
        <v>0</v>
      </c>
      <c r="N29" s="7">
        <f t="shared" si="2"/>
        <v>159.60000000000002</v>
      </c>
      <c r="O29" s="7">
        <v>0</v>
      </c>
      <c r="P29" s="7">
        <v>0</v>
      </c>
      <c r="Q29" s="7">
        <v>0</v>
      </c>
      <c r="R29" s="7">
        <f t="shared" si="3"/>
        <v>0</v>
      </c>
      <c r="S29" s="7">
        <f t="shared" si="4"/>
        <v>576.30000000000007</v>
      </c>
    </row>
    <row r="30" spans="1:19" ht="30" x14ac:dyDescent="0.25">
      <c r="A30" s="1" t="s">
        <v>15</v>
      </c>
      <c r="B30" s="4" t="s">
        <v>51</v>
      </c>
      <c r="C30" s="7"/>
      <c r="D30" s="7"/>
      <c r="E30" s="7"/>
      <c r="F30" s="7">
        <f t="shared" si="0"/>
        <v>0</v>
      </c>
      <c r="G30" s="7"/>
      <c r="H30" s="7"/>
      <c r="I30" s="7"/>
      <c r="J30" s="7">
        <f t="shared" si="1"/>
        <v>0</v>
      </c>
      <c r="K30" s="7"/>
      <c r="L30" s="7"/>
      <c r="M30" s="7"/>
      <c r="N30" s="7">
        <f t="shared" si="2"/>
        <v>0</v>
      </c>
      <c r="O30" s="7"/>
      <c r="P30" s="7"/>
      <c r="Q30" s="7">
        <v>91.5</v>
      </c>
      <c r="R30" s="7">
        <f t="shared" si="3"/>
        <v>91.5</v>
      </c>
      <c r="S30" s="7">
        <f t="shared" si="4"/>
        <v>91.5</v>
      </c>
    </row>
    <row r="31" spans="1:19" ht="30" x14ac:dyDescent="0.25">
      <c r="A31" s="1" t="s">
        <v>30</v>
      </c>
      <c r="B31" s="4" t="s">
        <v>58</v>
      </c>
      <c r="C31" s="7">
        <v>104</v>
      </c>
      <c r="D31" s="7">
        <v>106.5</v>
      </c>
      <c r="E31" s="7">
        <v>120</v>
      </c>
      <c r="F31" s="7">
        <f t="shared" si="0"/>
        <v>330.5</v>
      </c>
      <c r="G31" s="7">
        <v>124</v>
      </c>
      <c r="H31" s="7">
        <v>131.5</v>
      </c>
      <c r="I31" s="7">
        <v>135.5</v>
      </c>
      <c r="J31" s="7">
        <f t="shared" si="1"/>
        <v>391</v>
      </c>
      <c r="K31" s="7">
        <v>137.5</v>
      </c>
      <c r="L31" s="7">
        <v>142</v>
      </c>
      <c r="M31" s="7">
        <v>0</v>
      </c>
      <c r="N31" s="7">
        <f t="shared" si="2"/>
        <v>279.5</v>
      </c>
      <c r="O31" s="7">
        <v>0</v>
      </c>
      <c r="P31" s="7">
        <v>0</v>
      </c>
      <c r="Q31" s="7">
        <v>0</v>
      </c>
      <c r="R31" s="7">
        <f t="shared" si="3"/>
        <v>0</v>
      </c>
      <c r="S31" s="7">
        <f t="shared" si="4"/>
        <v>1001</v>
      </c>
    </row>
    <row r="32" spans="1:19" ht="30" x14ac:dyDescent="0.25">
      <c r="A32" s="1" t="s">
        <v>34</v>
      </c>
      <c r="B32" s="4" t="s">
        <v>58</v>
      </c>
      <c r="C32" s="7">
        <v>104</v>
      </c>
      <c r="D32" s="7">
        <v>106.5</v>
      </c>
      <c r="E32" s="7">
        <v>120</v>
      </c>
      <c r="F32" s="7">
        <f t="shared" si="0"/>
        <v>330.5</v>
      </c>
      <c r="G32" s="7">
        <v>111.6</v>
      </c>
      <c r="H32" s="7">
        <v>130.75</v>
      </c>
      <c r="I32" s="7">
        <v>135.5</v>
      </c>
      <c r="J32" s="7">
        <f t="shared" si="1"/>
        <v>377.85</v>
      </c>
      <c r="K32" s="7">
        <v>137.5</v>
      </c>
      <c r="L32" s="7">
        <v>85.228399999999993</v>
      </c>
      <c r="M32" s="7"/>
      <c r="N32" s="7">
        <f t="shared" si="2"/>
        <v>222.72839999999999</v>
      </c>
      <c r="O32" s="7"/>
      <c r="P32" s="7"/>
      <c r="Q32" s="7"/>
      <c r="R32" s="7">
        <f t="shared" si="3"/>
        <v>0</v>
      </c>
      <c r="S32" s="7">
        <f t="shared" si="4"/>
        <v>931.07839999999999</v>
      </c>
    </row>
    <row r="33" spans="1:19" ht="30" x14ac:dyDescent="0.25">
      <c r="A33" s="1" t="s">
        <v>35</v>
      </c>
      <c r="B33" s="4" t="s">
        <v>58</v>
      </c>
      <c r="C33" s="7"/>
      <c r="D33" s="7"/>
      <c r="E33" s="7"/>
      <c r="F33" s="7">
        <f t="shared" si="0"/>
        <v>0</v>
      </c>
      <c r="G33" s="7"/>
      <c r="H33" s="7"/>
      <c r="I33" s="7"/>
      <c r="J33" s="7">
        <f t="shared" si="1"/>
        <v>0</v>
      </c>
      <c r="K33" s="7"/>
      <c r="L33" s="7"/>
      <c r="M33" s="7"/>
      <c r="N33" s="7">
        <f t="shared" si="2"/>
        <v>0</v>
      </c>
      <c r="O33" s="7"/>
      <c r="P33" s="7"/>
      <c r="Q33" s="7">
        <v>152.5</v>
      </c>
      <c r="R33" s="7">
        <f t="shared" si="3"/>
        <v>152.5</v>
      </c>
      <c r="S33" s="7">
        <f t="shared" si="4"/>
        <v>152.5</v>
      </c>
    </row>
    <row r="34" spans="1:19" ht="30" x14ac:dyDescent="0.25">
      <c r="A34" s="1" t="s">
        <v>16</v>
      </c>
      <c r="B34" s="4" t="s">
        <v>59</v>
      </c>
      <c r="C34" s="7"/>
      <c r="D34" s="7"/>
      <c r="E34" s="7"/>
      <c r="F34" s="7">
        <f t="shared" si="0"/>
        <v>0</v>
      </c>
      <c r="G34" s="7"/>
      <c r="H34" s="7"/>
      <c r="I34" s="7"/>
      <c r="J34" s="7">
        <f t="shared" si="1"/>
        <v>0</v>
      </c>
      <c r="K34" s="7"/>
      <c r="L34" s="7"/>
      <c r="M34" s="7"/>
      <c r="N34" s="7">
        <f t="shared" si="2"/>
        <v>0</v>
      </c>
      <c r="O34" s="7"/>
      <c r="P34" s="7"/>
      <c r="Q34" s="7">
        <v>91.5</v>
      </c>
      <c r="R34" s="7">
        <f t="shared" si="3"/>
        <v>91.5</v>
      </c>
      <c r="S34" s="7">
        <f t="shared" si="4"/>
        <v>91.5</v>
      </c>
    </row>
    <row r="35" spans="1:19" ht="30" x14ac:dyDescent="0.25">
      <c r="A35" s="1" t="s">
        <v>25</v>
      </c>
      <c r="B35" s="4" t="s">
        <v>59</v>
      </c>
      <c r="C35" s="7"/>
      <c r="D35" s="7"/>
      <c r="E35" s="7"/>
      <c r="F35" s="7">
        <f t="shared" si="0"/>
        <v>0</v>
      </c>
      <c r="G35" s="7"/>
      <c r="H35" s="7"/>
      <c r="I35" s="7"/>
      <c r="J35" s="7">
        <f t="shared" si="1"/>
        <v>0</v>
      </c>
      <c r="K35" s="7"/>
      <c r="L35" s="7"/>
      <c r="M35" s="7"/>
      <c r="N35" s="7">
        <f t="shared" si="2"/>
        <v>0</v>
      </c>
      <c r="O35" s="7"/>
      <c r="P35" s="7"/>
      <c r="Q35" s="7">
        <v>91.5</v>
      </c>
      <c r="R35" s="7">
        <f t="shared" si="3"/>
        <v>91.5</v>
      </c>
      <c r="S35" s="7">
        <f t="shared" si="4"/>
        <v>91.5</v>
      </c>
    </row>
    <row r="36" spans="1:19" ht="30" x14ac:dyDescent="0.25">
      <c r="A36" s="1" t="s">
        <v>36</v>
      </c>
      <c r="B36" s="4" t="s">
        <v>59</v>
      </c>
      <c r="C36" s="7"/>
      <c r="D36" s="7"/>
      <c r="E36" s="7"/>
      <c r="F36" s="7">
        <f t="shared" si="0"/>
        <v>0</v>
      </c>
      <c r="G36" s="7"/>
      <c r="H36" s="7"/>
      <c r="I36" s="7"/>
      <c r="J36" s="7">
        <f t="shared" si="1"/>
        <v>0</v>
      </c>
      <c r="K36" s="7"/>
      <c r="L36" s="7"/>
      <c r="M36" s="7"/>
      <c r="N36" s="7">
        <f t="shared" si="2"/>
        <v>0</v>
      </c>
      <c r="O36" s="7"/>
      <c r="P36" s="7"/>
      <c r="Q36" s="7">
        <v>91.5</v>
      </c>
      <c r="R36" s="7">
        <f t="shared" si="3"/>
        <v>91.5</v>
      </c>
      <c r="S36" s="7">
        <f t="shared" si="4"/>
        <v>91.5</v>
      </c>
    </row>
    <row r="37" spans="1:19" ht="30" x14ac:dyDescent="0.25">
      <c r="A37" s="1" t="s">
        <v>38</v>
      </c>
      <c r="B37" s="4" t="s">
        <v>57</v>
      </c>
      <c r="C37" s="7"/>
      <c r="D37" s="7"/>
      <c r="E37" s="7"/>
      <c r="F37" s="7">
        <f t="shared" si="0"/>
        <v>0</v>
      </c>
      <c r="G37" s="7"/>
      <c r="H37" s="7"/>
      <c r="I37" s="7"/>
      <c r="J37" s="7">
        <f t="shared" si="1"/>
        <v>0</v>
      </c>
      <c r="K37" s="7"/>
      <c r="L37" s="7"/>
      <c r="M37" s="7"/>
      <c r="N37" s="7">
        <f t="shared" si="2"/>
        <v>0</v>
      </c>
      <c r="O37" s="7"/>
      <c r="P37" s="7"/>
      <c r="Q37" s="7">
        <v>152.5</v>
      </c>
      <c r="R37" s="7">
        <f t="shared" si="3"/>
        <v>152.5</v>
      </c>
      <c r="S37" s="7">
        <f t="shared" si="4"/>
        <v>152.5</v>
      </c>
    </row>
    <row r="38" spans="1:19" ht="30" x14ac:dyDescent="0.25">
      <c r="A38" s="1" t="s">
        <v>25</v>
      </c>
      <c r="B38" s="4" t="s">
        <v>59</v>
      </c>
      <c r="C38" s="7"/>
      <c r="D38" s="7"/>
      <c r="E38" s="7"/>
      <c r="F38" s="7">
        <f t="shared" si="0"/>
        <v>0</v>
      </c>
      <c r="G38" s="7"/>
      <c r="H38" s="7"/>
      <c r="I38" s="7"/>
      <c r="J38" s="7">
        <f t="shared" si="1"/>
        <v>0</v>
      </c>
      <c r="K38" s="7"/>
      <c r="L38" s="7"/>
      <c r="M38" s="7"/>
      <c r="N38" s="7">
        <f t="shared" si="2"/>
        <v>0</v>
      </c>
      <c r="O38" s="7"/>
      <c r="P38" s="7"/>
      <c r="Q38" s="7">
        <v>91.5</v>
      </c>
      <c r="R38" s="7">
        <f t="shared" si="3"/>
        <v>91.5</v>
      </c>
      <c r="S38" s="7">
        <f t="shared" si="4"/>
        <v>91.5</v>
      </c>
    </row>
    <row r="39" spans="1:19" ht="30" x14ac:dyDescent="0.25">
      <c r="A39" s="1" t="s">
        <v>22</v>
      </c>
      <c r="B39" s="4" t="s">
        <v>59</v>
      </c>
      <c r="C39" s="7"/>
      <c r="D39" s="7"/>
      <c r="E39" s="7"/>
      <c r="F39" s="7">
        <f t="shared" si="0"/>
        <v>0</v>
      </c>
      <c r="G39" s="7"/>
      <c r="H39" s="7"/>
      <c r="I39" s="7"/>
      <c r="J39" s="7">
        <f t="shared" si="1"/>
        <v>0</v>
      </c>
      <c r="K39" s="7"/>
      <c r="L39" s="7"/>
      <c r="M39" s="7"/>
      <c r="N39" s="7">
        <f t="shared" si="2"/>
        <v>0</v>
      </c>
      <c r="O39" s="7"/>
      <c r="P39" s="7"/>
      <c r="Q39" s="7">
        <v>90</v>
      </c>
      <c r="R39" s="7">
        <f t="shared" si="3"/>
        <v>90</v>
      </c>
      <c r="S39" s="7">
        <f t="shared" si="4"/>
        <v>90</v>
      </c>
    </row>
    <row r="40" spans="1:19" ht="30" x14ac:dyDescent="0.25">
      <c r="A40" s="1" t="s">
        <v>13</v>
      </c>
      <c r="B40" s="4" t="s">
        <v>58</v>
      </c>
      <c r="C40" s="7"/>
      <c r="D40" s="7"/>
      <c r="E40" s="7"/>
      <c r="F40" s="7">
        <f t="shared" si="0"/>
        <v>0</v>
      </c>
      <c r="G40" s="7"/>
      <c r="H40" s="7"/>
      <c r="I40" s="7"/>
      <c r="J40" s="7">
        <f t="shared" si="1"/>
        <v>0</v>
      </c>
      <c r="K40" s="7"/>
      <c r="L40" s="7"/>
      <c r="M40" s="7"/>
      <c r="N40" s="7">
        <f t="shared" si="2"/>
        <v>0</v>
      </c>
      <c r="O40" s="7"/>
      <c r="P40" s="7"/>
      <c r="Q40" s="7">
        <v>145.4</v>
      </c>
      <c r="R40" s="7">
        <f t="shared" si="3"/>
        <v>145.4</v>
      </c>
      <c r="S40" s="7">
        <f t="shared" si="4"/>
        <v>145.4</v>
      </c>
    </row>
    <row r="41" spans="1:19" ht="30" x14ac:dyDescent="0.25">
      <c r="A41" s="1" t="s">
        <v>33</v>
      </c>
      <c r="B41" s="4" t="s">
        <v>59</v>
      </c>
      <c r="C41" s="7"/>
      <c r="D41" s="7"/>
      <c r="E41" s="7"/>
      <c r="F41" s="7">
        <f t="shared" si="0"/>
        <v>0</v>
      </c>
      <c r="G41" s="7"/>
      <c r="H41" s="7"/>
      <c r="I41" s="7"/>
      <c r="J41" s="7">
        <f t="shared" si="1"/>
        <v>0</v>
      </c>
      <c r="K41" s="7"/>
      <c r="L41" s="7"/>
      <c r="M41" s="7"/>
      <c r="N41" s="7">
        <f t="shared" si="2"/>
        <v>0</v>
      </c>
      <c r="O41" s="7"/>
      <c r="P41" s="7"/>
      <c r="Q41" s="7">
        <v>43.8</v>
      </c>
      <c r="R41" s="7">
        <f t="shared" si="3"/>
        <v>43.8</v>
      </c>
      <c r="S41" s="7">
        <f t="shared" si="4"/>
        <v>43.8</v>
      </c>
    </row>
  </sheetData>
  <mergeCells count="1">
    <mergeCell ref="A1:S1"/>
  </mergeCells>
  <conditionalFormatting sqref="A6">
    <cfRule type="duplicateValues" dxfId="12" priority="1"/>
  </conditionalFormatting>
  <conditionalFormatting sqref="A33">
    <cfRule type="duplicateValues" dxfId="11" priority="2"/>
  </conditionalFormatting>
  <conditionalFormatting sqref="A34">
    <cfRule type="duplicateValues" dxfId="10" priority="3"/>
  </conditionalFormatting>
  <conditionalFormatting sqref="A35">
    <cfRule type="duplicateValues" dxfId="9" priority="4"/>
  </conditionalFormatting>
  <conditionalFormatting sqref="A36">
    <cfRule type="duplicateValues" dxfId="8" priority="5"/>
  </conditionalFormatting>
  <conditionalFormatting sqref="A4">
    <cfRule type="duplicateValues" dxfId="7" priority="6"/>
  </conditionalFormatting>
  <conditionalFormatting sqref="A37">
    <cfRule type="duplicateValues" dxfId="6" priority="7"/>
  </conditionalFormatting>
  <conditionalFormatting sqref="A38">
    <cfRule type="duplicateValues" dxfId="5" priority="8"/>
  </conditionalFormatting>
  <conditionalFormatting sqref="A39">
    <cfRule type="duplicateValues" dxfId="4" priority="9"/>
  </conditionalFormatting>
  <conditionalFormatting sqref="A40">
    <cfRule type="duplicateValues" dxfId="3" priority="10"/>
  </conditionalFormatting>
  <conditionalFormatting sqref="A41">
    <cfRule type="duplicateValues" dxfId="2" priority="11"/>
  </conditionalFormatting>
  <conditionalFormatting sqref="A17">
    <cfRule type="duplicateValues" dxfId="1" priority="12"/>
  </conditionalFormatting>
  <conditionalFormatting sqref="A29">
    <cfRule type="duplicateValues" dxfId="0" priority="13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Giga Jijelava</dc:creator>
  <cp:lastModifiedBy>Giga Jijelava</cp:lastModifiedBy>
  <dcterms:created xsi:type="dcterms:W3CDTF">2018-02-02T08:33:58Z</dcterms:created>
  <dcterms:modified xsi:type="dcterms:W3CDTF">2023-03-22T15:16:46Z</dcterms:modified>
</cp:coreProperties>
</file>